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16935" windowHeight="7245" activeTab="0"/>
  </bookViews>
  <sheets>
    <sheet name="Фуршетное меню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<sst xmlns="http://schemas.openxmlformats.org/spreadsheetml/2006/main" count="131" uniqueCount="130">
  <si>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Наименование</t>
  </si>
  <si>
    <t>Описание</t>
  </si>
  <si>
    <t>Тарталетка с красной икрой</t>
  </si>
  <si>
    <t>Напитки</t>
  </si>
  <si>
    <t>Домашний морс</t>
  </si>
  <si>
    <t>Домашний компот</t>
  </si>
  <si>
    <t>Услуги</t>
  </si>
  <si>
    <t>Сумма</t>
  </si>
  <si>
    <t>Бой посуды</t>
  </si>
  <si>
    <t xml:space="preserve"> Оплата при мероприятии свыше 100 человек обговаривается отдельно.</t>
  </si>
  <si>
    <t>Сырники</t>
  </si>
  <si>
    <t>от 100,00р.</t>
  </si>
  <si>
    <t xml:space="preserve">Канапе с виноградом и сыром </t>
  </si>
  <si>
    <t>Сендвичи/бургеры</t>
  </si>
  <si>
    <t>Закуски/ассорти</t>
  </si>
  <si>
    <t>Сезонные ягоды и фрукты</t>
  </si>
  <si>
    <t xml:space="preserve">Сырная тарелка </t>
  </si>
  <si>
    <t xml:space="preserve">Мясная тарелка </t>
  </si>
  <si>
    <t xml:space="preserve">Рыбная тарелка </t>
  </si>
  <si>
    <t>Фета, помидоры, огурцы, перец болгарский, лук,  маслины, листья салата,  соус</t>
  </si>
  <si>
    <t xml:space="preserve">Условия заказа </t>
  </si>
  <si>
    <t>ИТОГО</t>
  </si>
  <si>
    <t>Помидор, сладкий перец, красный лук, свеж. огурец, сыр Фета, оливковое масло.</t>
  </si>
  <si>
    <t>Моцарела, помидор чери, базилик</t>
  </si>
  <si>
    <t>Листья Романо, обжареные королевские креветки в устричном соусе, помидоры черри, соус цезарь, гренки.</t>
  </si>
  <si>
    <t>Листья Романо, сочная курица, помидоры черри, сыр пармезан, соус цезарь, гренки.</t>
  </si>
  <si>
    <t>Кол-во   (шт.)</t>
  </si>
  <si>
    <t>Кол-во в гр. (1шт.)</t>
  </si>
  <si>
    <t>Ростбиф на тосте с французскими травами</t>
  </si>
  <si>
    <t>1шт</t>
  </si>
  <si>
    <t>Картофель, морковь, яйцо, лук, сельдь, майонез.</t>
  </si>
  <si>
    <t>Канапе "Греческое"</t>
  </si>
  <si>
    <t>Канапе "Капрезе" (от 20 шт)</t>
  </si>
  <si>
    <t>Брускетты</t>
  </si>
  <si>
    <t>Тарталетки и канапе (finger food)</t>
  </si>
  <si>
    <t>Фруктовая тарелка</t>
  </si>
  <si>
    <t>Цена, р. 
(шт)</t>
  </si>
  <si>
    <t>Сумма 
р.</t>
  </si>
  <si>
    <t>Блин с красной рыбой и сливочным сыром</t>
  </si>
  <si>
    <t>Брускетта с тунцом и томатами</t>
  </si>
  <si>
    <t>Морс (черная смородина/вишня/облепиха/клюква)</t>
  </si>
  <si>
    <t>Сангрия б/а</t>
  </si>
  <si>
    <t>Мохито б/а</t>
  </si>
  <si>
    <t>Брускетта с томатами и маслинами</t>
  </si>
  <si>
    <t>Багет, помидоры канкассе, маслины, красный лук, базилик, специи</t>
  </si>
  <si>
    <t>Багет, помидоры канкассе, базилик, красный лук, бальзамик крем.</t>
  </si>
  <si>
    <t>Багет, консервированый тунец, помидоры канкассе, маринованный огурец, красный лук.</t>
  </si>
  <si>
    <t>Темный багет, говядина, бальзамик крем, травы</t>
  </si>
  <si>
    <t>Брускетта с красной рыбой и сливочным сыром</t>
  </si>
  <si>
    <t>Багет, красная рыба с/с, сливочный сыр, лимон, зелень.</t>
  </si>
  <si>
    <t>Брускетта с томатами и бальзамиком</t>
  </si>
  <si>
    <t>Брускетта с овощами гриль</t>
  </si>
  <si>
    <t>Багет, овощи гриль (баклажан, перец, помидор), лук, кинза</t>
  </si>
  <si>
    <t>Брускетта с салом и горчицей</t>
  </si>
  <si>
    <t xml:space="preserve">Темный багет, соленое сало, горчичный соус, зелень </t>
  </si>
  <si>
    <t>Канапе с ветчиной</t>
  </si>
  <si>
    <t>Ветчина, маринованный огурец, черри</t>
  </si>
  <si>
    <t>Блин, красная рыба с/с, сливочный сыр, лимон, зелень</t>
  </si>
  <si>
    <t>Канапе "Вегетарианское"</t>
  </si>
  <si>
    <t>Оливка, черри, болгарскй перец, огурец,зелень</t>
  </si>
  <si>
    <t>Рулет из баклажана</t>
  </si>
  <si>
    <t>Жареный баклажан, сливочный сыр, чеснок, зелень</t>
  </si>
  <si>
    <t>Пармская ветчина, свежая дыня</t>
  </si>
  <si>
    <t>Зеленый виноград , твердый сыр.</t>
  </si>
  <si>
    <t>Ролл "Сельдь по шубой"</t>
  </si>
  <si>
    <t>Селедка под шубой в лаваше</t>
  </si>
  <si>
    <t>Тарталетка ,сливочное масло, красная икра</t>
  </si>
  <si>
    <t>Тарталетка с жюльеном</t>
  </si>
  <si>
    <t>Тарталетка, жюльен из белых грибов.</t>
  </si>
  <si>
    <t>Крекер со сливочным сыром и томатом</t>
  </si>
  <si>
    <t>Крекер, сливочный сыр, черри, зелень, специи</t>
  </si>
  <si>
    <t>Канапе с сельдью и маринованнным луком</t>
  </si>
  <si>
    <t>Ржаной хлеб, сельдь филе, лук маринованный, зелень</t>
  </si>
  <si>
    <t>Канапе с ростбифом</t>
  </si>
  <si>
    <t>Ростбиф, маринованный огурец, зелень</t>
  </si>
  <si>
    <t>Крекер с красной рыбой с/с</t>
  </si>
  <si>
    <t>Крекер, сливочный сыр, красная рыба с/с, зелень, лимон</t>
  </si>
  <si>
    <t>Канапе из осьминогов и креветок</t>
  </si>
  <si>
    <t>Маринованные тигровые креветки и мини осьминожки</t>
  </si>
  <si>
    <t>Канапе из фруктов</t>
  </si>
  <si>
    <t>Киви, ананас, виноград</t>
  </si>
  <si>
    <t>Овощные палочки с соусом</t>
  </si>
  <si>
    <t>Сельдерей, морковь, болгарский перец, свежий огурец, чесночный соус</t>
  </si>
  <si>
    <t xml:space="preserve"> Язык, буженина, куриный рулет.</t>
  </si>
  <si>
    <t>Слабосоленая семга, копченый угорь, тигровые креветки</t>
  </si>
  <si>
    <t>Блинчики сладкие</t>
  </si>
  <si>
    <t>Блины с вареньем, сгущенкой, сметаной и сахаром</t>
  </si>
  <si>
    <t>Сырники со сметаной и вареньем</t>
  </si>
  <si>
    <t>Сулугуни, гауда, копченый сулугуни, твердый сыр, виноград, арахис, мед.</t>
  </si>
  <si>
    <t>маринованный лосось и креветки, сельдерей стебель, сельдерей корень, петрушка, сладкий перец</t>
  </si>
  <si>
    <t>Язык, ветчина, соленый огурец, жареные шампиньоны, майонез</t>
  </si>
  <si>
    <t>Докторская колбаса, картофель, морковь, яйца, зеленый горошек, зеленый лук, майонез</t>
  </si>
  <si>
    <t>Куриное филе, твердый сыр, маринованный огурец, жареный лук, чеснок, майонез</t>
  </si>
  <si>
    <t>Сендвич с ветчиной</t>
  </si>
  <si>
    <t>Треугольный сендвич с ветчиной, сыром и листом салата</t>
  </si>
  <si>
    <t>Сендвич с тунцом</t>
  </si>
  <si>
    <t>Треугольный сендвич с консервированным тунцом, свежим огурцом и листом салата</t>
  </si>
  <si>
    <t>Сендвич с копченой курицей</t>
  </si>
  <si>
    <t>Треугольный сендвич с копченой курицей, маринованным огурцом и листом салата</t>
  </si>
  <si>
    <t>Авокадо, листья салата, тигровые креветки, черри, соус "коктейль"</t>
  </si>
  <si>
    <t>Рулет из ветчины с сыром</t>
  </si>
  <si>
    <t>Ветчина, сыр, чеснок, зелень, майонез</t>
  </si>
  <si>
    <t>Клубника, яблоко, сухофрукты.</t>
  </si>
  <si>
    <t>Виноградный сок, клубника, яблоко, апельсин, специи.</t>
  </si>
  <si>
    <t xml:space="preserve">Спрайт, лайм, мята. </t>
  </si>
  <si>
    <t>Доставка по г. Зеленоград (поставьте 1, если нужно)</t>
  </si>
  <si>
    <t>Доставка в Андреевку, Брехово, Менделеево, Ржавки (поставьте 1, если нужно)</t>
  </si>
  <si>
    <t>Доставка прочая (поставьте количество км от Зеленограда)</t>
  </si>
  <si>
    <t>Дата</t>
  </si>
  <si>
    <t>Время</t>
  </si>
  <si>
    <t>Место</t>
  </si>
  <si>
    <t>Количество гостей</t>
  </si>
  <si>
    <t>Контактное лицо и телефон</t>
  </si>
  <si>
    <t>Минимальный заказ</t>
  </si>
  <si>
    <t>Сервировка стеклянной посудой 10 чел (поставьте 1, если нужно)</t>
  </si>
  <si>
    <t>Салат Греческий (10 шт)</t>
  </si>
  <si>
    <t>Салат "Цезарь" с креветками (10 шт)</t>
  </si>
  <si>
    <t>Салаты</t>
  </si>
  <si>
    <t>Салат "Цезарь" с курицей (10 шт)</t>
  </si>
  <si>
    <t>Салат Оливье (10 шт)</t>
  </si>
  <si>
    <t>Салат Сельдь под шубой (10 шт)</t>
  </si>
  <si>
    <t>Салат "Легенда" (10 шт)</t>
  </si>
  <si>
    <t>Салат "Дамский каприз" (10 шт)</t>
  </si>
  <si>
    <t>Салат с авокадо и креветками (10 шт)</t>
  </si>
  <si>
    <t>Салат "Венеция" (10 шт)</t>
  </si>
  <si>
    <t>Канапе  "Дыня с пармой" 20 шт.</t>
  </si>
  <si>
    <t>Сервировка одноразовой посудой 10 чел (поставьте 1, если нужно)</t>
  </si>
  <si>
    <t>1 официант (поставьте сколько часов, минимум 1000 рублей)</t>
  </si>
  <si>
    <t>2 официанта (поставьте сколько часов минимум 2000 рублей)</t>
  </si>
  <si>
    <t>Выкладка на стол в одноразовых контейнерах (на 10 тыс заказа)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</si>
</sst>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[$-419]General"/>
    <numFmt numFmtId="176" formatCode="#,##0.00&quot; &quot;[$руб.-419];[Red]&quot;-&quot;#,##0.00&quot; &quot;[$руб.-419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\ &quot;₽&quot;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9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i/>
      <sz val="9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10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i/>
      <sz val="9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i/>
      <sz val="9"/>
      <color rgb="FF000000"/>
      <name val="Calibri"/>
      <family val="2"/>
    </font>
    <font>
      <sz val="11"/>
      <color theme="1"/>
      <name val="Verdana"/>
      <family val="2"/>
    </font>
    <font>
      <b/>
      <sz val="12"/>
      <color rgb="FFFF0000"/>
      <name val="Verdana"/>
      <family val="2"/>
    </font>
    <font>
      <b/>
      <sz val="12"/>
      <color rgb="FF000000"/>
      <name val="Verdana"/>
      <family val="2"/>
    </font>
    <font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5" fontId="34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/>
      <protection/>
    </xf>
    <xf numFmtId="176" fontId="3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3" fillId="0" borderId="10" xfId="33" applyNumberFormat="1" applyFont="1" applyFill="1" applyBorder="1" applyAlignment="1">
      <alignment horizontal="center" vertical="center" wrapText="1"/>
      <protection/>
    </xf>
    <xf numFmtId="174" fontId="53" fillId="0" borderId="10" xfId="33" applyNumberFormat="1" applyFont="1" applyFill="1" applyBorder="1" applyAlignment="1">
      <alignment horizontal="center" vertical="center"/>
      <protection/>
    </xf>
    <xf numFmtId="175" fontId="54" fillId="0" borderId="10" xfId="33" applyFont="1" applyFill="1" applyBorder="1" applyAlignment="1">
      <alignment horizontal="left" vertical="center" wrapText="1"/>
      <protection/>
    </xf>
    <xf numFmtId="175" fontId="54" fillId="0" borderId="10" xfId="33" applyFont="1" applyFill="1" applyBorder="1" applyAlignment="1">
      <alignment horizontal="left" vertical="center"/>
      <protection/>
    </xf>
    <xf numFmtId="175" fontId="53" fillId="0" borderId="10" xfId="33" applyFont="1" applyFill="1" applyBorder="1" applyAlignment="1">
      <alignment horizontal="center" vertical="center" wrapText="1"/>
      <protection/>
    </xf>
    <xf numFmtId="175" fontId="54" fillId="0" borderId="10" xfId="33" applyFont="1" applyFill="1" applyBorder="1" applyAlignment="1">
      <alignment horizontal="center"/>
      <protection/>
    </xf>
    <xf numFmtId="175" fontId="54" fillId="0" borderId="10" xfId="33" applyFont="1" applyFill="1" applyBorder="1" applyAlignment="1">
      <alignment horizontal="center" vertical="center"/>
      <protection/>
    </xf>
    <xf numFmtId="175" fontId="54" fillId="0" borderId="10" xfId="33" applyFont="1" applyFill="1" applyBorder="1" applyAlignment="1">
      <alignment horizontal="center" vertical="center" wrapText="1"/>
      <protection/>
    </xf>
    <xf numFmtId="175" fontId="55" fillId="0" borderId="10" xfId="33" applyFont="1" applyFill="1" applyBorder="1" applyAlignment="1">
      <alignment horizontal="left" vertical="center" wrapText="1"/>
      <protection/>
    </xf>
    <xf numFmtId="175" fontId="55" fillId="0" borderId="10" xfId="33" applyFont="1" applyFill="1" applyBorder="1" applyAlignment="1">
      <alignment horizontal="left" vertical="center"/>
      <protection/>
    </xf>
    <xf numFmtId="175" fontId="55" fillId="0" borderId="10" xfId="33" applyFont="1" applyFill="1" applyBorder="1" applyAlignment="1">
      <alignment horizontal="left"/>
      <protection/>
    </xf>
    <xf numFmtId="175" fontId="53" fillId="0" borderId="0" xfId="33" applyFont="1" applyFill="1" applyBorder="1" applyAlignment="1">
      <alignment horizontal="center" vertical="center"/>
      <protection/>
    </xf>
    <xf numFmtId="174" fontId="53" fillId="0" borderId="0" xfId="33" applyNumberFormat="1" applyFont="1" applyFill="1" applyBorder="1" applyAlignment="1">
      <alignment horizontal="center" vertical="center"/>
      <protection/>
    </xf>
    <xf numFmtId="175" fontId="34" fillId="0" borderId="0" xfId="33" applyFill="1" applyBorder="1" applyAlignment="1">
      <alignment horizontal="center"/>
      <protection/>
    </xf>
    <xf numFmtId="175" fontId="53" fillId="0" borderId="0" xfId="33" applyFont="1" applyFill="1" applyBorder="1" applyAlignment="1">
      <alignment vertical="center"/>
      <protection/>
    </xf>
    <xf numFmtId="175" fontId="54" fillId="0" borderId="0" xfId="33" applyFont="1" applyFill="1" applyBorder="1" applyAlignment="1">
      <alignment horizontal="center" vertical="center"/>
      <protection/>
    </xf>
    <xf numFmtId="0" fontId="53" fillId="0" borderId="0" xfId="33" applyNumberFormat="1" applyFont="1" applyFill="1" applyBorder="1" applyAlignment="1">
      <alignment horizontal="center" vertical="center"/>
      <protection/>
    </xf>
    <xf numFmtId="175" fontId="34" fillId="0" borderId="0" xfId="33" applyFill="1" applyBorder="1">
      <alignment/>
      <protection/>
    </xf>
    <xf numFmtId="0" fontId="0" fillId="0" borderId="0" xfId="0" applyFill="1" applyBorder="1" applyAlignment="1">
      <alignment/>
    </xf>
    <xf numFmtId="175" fontId="56" fillId="0" borderId="0" xfId="33" applyFont="1" applyFill="1" applyBorder="1" applyAlignment="1">
      <alignment vertical="center"/>
      <protection/>
    </xf>
    <xf numFmtId="175" fontId="54" fillId="0" borderId="0" xfId="33" applyFont="1" applyFill="1" applyBorder="1" applyAlignment="1">
      <alignment horizontal="left" vertical="center"/>
      <protection/>
    </xf>
    <xf numFmtId="175" fontId="55" fillId="0" borderId="0" xfId="33" applyFont="1" applyFill="1" applyBorder="1" applyAlignment="1">
      <alignment horizontal="left"/>
      <protection/>
    </xf>
    <xf numFmtId="175" fontId="54" fillId="0" borderId="0" xfId="33" applyFont="1" applyFill="1" applyBorder="1" applyAlignment="1">
      <alignment horizontal="center"/>
      <protection/>
    </xf>
    <xf numFmtId="175" fontId="57" fillId="0" borderId="0" xfId="33" applyFont="1" applyFill="1" applyBorder="1" applyAlignment="1">
      <alignment horizontal="center" vertical="center"/>
      <protection/>
    </xf>
    <xf numFmtId="175" fontId="57" fillId="0" borderId="0" xfId="33" applyFont="1" applyFill="1" applyBorder="1" applyAlignment="1">
      <alignment horizontal="center"/>
      <protection/>
    </xf>
    <xf numFmtId="175" fontId="58" fillId="0" borderId="0" xfId="33" applyFont="1" applyFill="1" applyBorder="1" applyAlignment="1">
      <alignment horizontal="center"/>
      <protection/>
    </xf>
    <xf numFmtId="175" fontId="34" fillId="0" borderId="0" xfId="33" applyFill="1" applyBorder="1" applyAlignment="1">
      <alignment vertical="center"/>
      <protection/>
    </xf>
    <xf numFmtId="175" fontId="59" fillId="0" borderId="0" xfId="33" applyFont="1" applyFill="1" applyBorder="1">
      <alignment/>
      <protection/>
    </xf>
    <xf numFmtId="175" fontId="34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75" fontId="56" fillId="0" borderId="0" xfId="33" applyFont="1" applyFill="1" applyBorder="1" applyAlignment="1">
      <alignment horizontal="center" vertical="center"/>
      <protection/>
    </xf>
    <xf numFmtId="175" fontId="34" fillId="0" borderId="10" xfId="33" applyFill="1" applyBorder="1" applyAlignment="1">
      <alignment vertical="center"/>
      <protection/>
    </xf>
    <xf numFmtId="174" fontId="53" fillId="0" borderId="10" xfId="33" applyNumberFormat="1" applyFont="1" applyFill="1" applyBorder="1" applyAlignment="1">
      <alignment horizontal="center" vertical="center" wrapText="1"/>
      <protection/>
    </xf>
    <xf numFmtId="175" fontId="54" fillId="33" borderId="10" xfId="33" applyFont="1" applyFill="1" applyBorder="1" applyAlignment="1">
      <alignment horizontal="left" vertical="center" wrapText="1"/>
      <protection/>
    </xf>
    <xf numFmtId="175" fontId="55" fillId="33" borderId="10" xfId="33" applyFont="1" applyFill="1" applyBorder="1" applyAlignment="1">
      <alignment horizontal="left" vertical="center" wrapText="1"/>
      <protection/>
    </xf>
    <xf numFmtId="175" fontId="54" fillId="33" borderId="10" xfId="33" applyFont="1" applyFill="1" applyBorder="1" applyAlignment="1">
      <alignment horizontal="center" vertical="center"/>
      <protection/>
    </xf>
    <xf numFmtId="174" fontId="53" fillId="33" borderId="10" xfId="33" applyNumberFormat="1" applyFont="1" applyFill="1" applyBorder="1" applyAlignment="1">
      <alignment horizontal="center" vertical="center"/>
      <protection/>
    </xf>
    <xf numFmtId="175" fontId="59" fillId="9" borderId="10" xfId="33" applyFont="1" applyFill="1" applyBorder="1">
      <alignment/>
      <protection/>
    </xf>
    <xf numFmtId="0" fontId="53" fillId="9" borderId="10" xfId="33" applyNumberFormat="1" applyFont="1" applyFill="1" applyBorder="1" applyAlignment="1">
      <alignment horizontal="center" vertical="center"/>
      <protection/>
    </xf>
    <xf numFmtId="175" fontId="57" fillId="9" borderId="10" xfId="33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175" fontId="61" fillId="0" borderId="0" xfId="33" applyFont="1" applyFill="1" applyBorder="1" applyAlignment="1">
      <alignment vertical="center"/>
      <protection/>
    </xf>
    <xf numFmtId="175" fontId="62" fillId="0" borderId="0" xfId="33" applyFont="1" applyFill="1" applyBorder="1" applyAlignment="1">
      <alignment vertical="center"/>
      <protection/>
    </xf>
    <xf numFmtId="175" fontId="62" fillId="0" borderId="10" xfId="33" applyFont="1" applyFill="1" applyBorder="1" applyAlignment="1">
      <alignment horizontal="center" vertical="center"/>
      <protection/>
    </xf>
    <xf numFmtId="175" fontId="63" fillId="0" borderId="10" xfId="33" applyFont="1" applyFill="1" applyBorder="1" applyAlignment="1">
      <alignment horizontal="center" vertical="center" wrapText="1"/>
      <protection/>
    </xf>
    <xf numFmtId="175" fontId="63" fillId="0" borderId="10" xfId="33" applyFont="1" applyFill="1" applyBorder="1" applyAlignment="1">
      <alignment horizontal="center"/>
      <protection/>
    </xf>
    <xf numFmtId="175" fontId="54" fillId="34" borderId="10" xfId="33" applyFont="1" applyFill="1" applyBorder="1" applyAlignment="1">
      <alignment horizontal="left" vertical="center" wrapText="1"/>
      <protection/>
    </xf>
    <xf numFmtId="175" fontId="55" fillId="34" borderId="10" xfId="33" applyFont="1" applyFill="1" applyBorder="1" applyAlignment="1">
      <alignment horizontal="left" vertical="center" wrapText="1"/>
      <protection/>
    </xf>
    <xf numFmtId="175" fontId="54" fillId="34" borderId="10" xfId="33" applyFont="1" applyFill="1" applyBorder="1" applyAlignment="1">
      <alignment horizontal="center" vertical="center"/>
      <protection/>
    </xf>
    <xf numFmtId="174" fontId="53" fillId="34" borderId="10" xfId="33" applyNumberFormat="1" applyFont="1" applyFill="1" applyBorder="1" applyAlignment="1">
      <alignment horizontal="center" vertical="center"/>
      <protection/>
    </xf>
    <xf numFmtId="0" fontId="53" fillId="34" borderId="10" xfId="33" applyNumberFormat="1" applyFont="1" applyFill="1" applyBorder="1" applyAlignment="1">
      <alignment horizontal="center" vertical="center"/>
      <protection/>
    </xf>
    <xf numFmtId="175" fontId="34" fillId="34" borderId="0" xfId="33" applyFill="1" applyBorder="1">
      <alignment/>
      <protection/>
    </xf>
    <xf numFmtId="175" fontId="62" fillId="0" borderId="10" xfId="33" applyFont="1" applyFill="1" applyBorder="1" applyAlignment="1">
      <alignment horizontal="center" vertical="center"/>
      <protection/>
    </xf>
    <xf numFmtId="175" fontId="63" fillId="0" borderId="10" xfId="33" applyFont="1" applyFill="1" applyBorder="1" applyAlignment="1">
      <alignment horizontal="center" vertical="center" wrapText="1"/>
      <protection/>
    </xf>
    <xf numFmtId="175" fontId="62" fillId="0" borderId="10" xfId="33" applyFont="1" applyFill="1" applyBorder="1" applyAlignment="1">
      <alignment horizontal="center" vertical="center" wrapText="1"/>
      <protection/>
    </xf>
    <xf numFmtId="175" fontId="63" fillId="0" borderId="10" xfId="33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70">
      <selection activeCell="D73" sqref="D73"/>
    </sheetView>
  </sheetViews>
  <sheetFormatPr defaultColWidth="8.125" defaultRowHeight="37.5" customHeight="1"/>
  <cols>
    <col min="1" max="1" width="22.75390625" style="27" customWidth="1"/>
    <col min="2" max="2" width="37.625" style="28" customWidth="1"/>
    <col min="3" max="3" width="9.875" style="29" customWidth="1"/>
    <col min="4" max="4" width="10.875" style="14" customWidth="1"/>
    <col min="5" max="5" width="9.625" style="14" customWidth="1"/>
    <col min="6" max="6" width="12.75390625" style="14" customWidth="1"/>
    <col min="7" max="16384" width="8.125" style="18" customWidth="1"/>
  </cols>
  <sheetData>
    <row r="1" spans="1:2" ht="15" customHeight="1">
      <c r="A1" s="32" t="s">
        <v>108</v>
      </c>
      <c r="B1" s="38"/>
    </row>
    <row r="2" spans="1:2" ht="15" customHeight="1">
      <c r="A2" s="32" t="s">
        <v>109</v>
      </c>
      <c r="B2" s="38"/>
    </row>
    <row r="3" spans="1:2" ht="15" customHeight="1">
      <c r="A3" s="32" t="s">
        <v>110</v>
      </c>
      <c r="B3" s="38"/>
    </row>
    <row r="4" spans="1:2" ht="15" customHeight="1">
      <c r="A4" s="32" t="s">
        <v>111</v>
      </c>
      <c r="B4" s="38"/>
    </row>
    <row r="5" spans="1:2" ht="15" customHeight="1">
      <c r="A5" s="32" t="s">
        <v>112</v>
      </c>
      <c r="B5" s="38"/>
    </row>
    <row r="7" spans="1:6" s="14" customFormat="1" ht="37.5" customHeight="1">
      <c r="A7" s="5" t="s">
        <v>0</v>
      </c>
      <c r="B7" s="5" t="s">
        <v>1</v>
      </c>
      <c r="C7" s="5" t="s">
        <v>27</v>
      </c>
      <c r="D7" s="5" t="s">
        <v>36</v>
      </c>
      <c r="E7" s="1" t="s">
        <v>26</v>
      </c>
      <c r="F7" s="33" t="s">
        <v>37</v>
      </c>
    </row>
    <row r="8" spans="1:6" s="14" customFormat="1" ht="37.5" customHeight="1">
      <c r="A8" s="15"/>
      <c r="B8" s="12" t="s">
        <v>33</v>
      </c>
      <c r="C8" s="15"/>
      <c r="D8" s="15"/>
      <c r="E8" s="15"/>
      <c r="F8" s="15"/>
    </row>
    <row r="9" spans="1:6" ht="37.5" customHeight="1">
      <c r="A9" s="3" t="s">
        <v>28</v>
      </c>
      <c r="B9" s="9" t="s">
        <v>47</v>
      </c>
      <c r="C9" s="7">
        <v>40</v>
      </c>
      <c r="D9" s="2">
        <v>85</v>
      </c>
      <c r="E9" s="39"/>
      <c r="F9" s="2">
        <f aca="true" t="shared" si="0" ref="F9:F15">D9*E9</f>
        <v>0</v>
      </c>
    </row>
    <row r="10" spans="1:6" ht="37.5" customHeight="1">
      <c r="A10" s="3" t="s">
        <v>39</v>
      </c>
      <c r="B10" s="9" t="s">
        <v>46</v>
      </c>
      <c r="C10" s="7">
        <v>40</v>
      </c>
      <c r="D10" s="2">
        <v>75</v>
      </c>
      <c r="E10" s="39"/>
      <c r="F10" s="2">
        <f t="shared" si="0"/>
        <v>0</v>
      </c>
    </row>
    <row r="11" spans="1:6" s="52" customFormat="1" ht="37.5" customHeight="1">
      <c r="A11" s="47" t="s">
        <v>43</v>
      </c>
      <c r="B11" s="48" t="s">
        <v>44</v>
      </c>
      <c r="C11" s="49">
        <v>40</v>
      </c>
      <c r="D11" s="50">
        <v>75</v>
      </c>
      <c r="E11" s="51"/>
      <c r="F11" s="50">
        <f t="shared" si="0"/>
        <v>0</v>
      </c>
    </row>
    <row r="12" spans="1:6" s="52" customFormat="1" ht="37.5" customHeight="1">
      <c r="A12" s="47" t="s">
        <v>50</v>
      </c>
      <c r="B12" s="48" t="s">
        <v>45</v>
      </c>
      <c r="C12" s="49">
        <v>40</v>
      </c>
      <c r="D12" s="50">
        <v>65</v>
      </c>
      <c r="E12" s="51"/>
      <c r="F12" s="50">
        <f t="shared" si="0"/>
        <v>0</v>
      </c>
    </row>
    <row r="13" spans="1:6" ht="37.5" customHeight="1">
      <c r="A13" s="34" t="s">
        <v>51</v>
      </c>
      <c r="B13" s="35" t="s">
        <v>52</v>
      </c>
      <c r="C13" s="36">
        <v>40</v>
      </c>
      <c r="D13" s="37">
        <v>65</v>
      </c>
      <c r="E13" s="39"/>
      <c r="F13" s="37">
        <f t="shared" si="0"/>
        <v>0</v>
      </c>
    </row>
    <row r="14" spans="1:6" s="19" customFormat="1" ht="37.5" customHeight="1">
      <c r="A14" s="3" t="s">
        <v>48</v>
      </c>
      <c r="B14" s="9" t="s">
        <v>49</v>
      </c>
      <c r="C14" s="7">
        <v>40</v>
      </c>
      <c r="D14" s="2">
        <v>80</v>
      </c>
      <c r="E14" s="39"/>
      <c r="F14" s="2">
        <f t="shared" si="0"/>
        <v>0</v>
      </c>
    </row>
    <row r="15" spans="1:6" s="19" customFormat="1" ht="37.5" customHeight="1">
      <c r="A15" s="3" t="s">
        <v>53</v>
      </c>
      <c r="B15" s="9" t="s">
        <v>54</v>
      </c>
      <c r="C15" s="7">
        <v>40</v>
      </c>
      <c r="D15" s="2">
        <v>55</v>
      </c>
      <c r="E15" s="39"/>
      <c r="F15" s="2">
        <f t="shared" si="0"/>
        <v>0</v>
      </c>
    </row>
    <row r="16" spans="1:6" s="19" customFormat="1" ht="37.5" customHeight="1">
      <c r="A16" s="15"/>
      <c r="B16" s="15"/>
      <c r="C16" s="16"/>
      <c r="D16" s="12"/>
      <c r="E16" s="12"/>
      <c r="F16" s="12">
        <f>SUM(F9:F15)</f>
        <v>0</v>
      </c>
    </row>
    <row r="17" spans="1:6" s="19" customFormat="1" ht="37.5" customHeight="1">
      <c r="A17" s="15"/>
      <c r="B17" s="31" t="s">
        <v>13</v>
      </c>
      <c r="C17" s="15"/>
      <c r="D17" s="15"/>
      <c r="E17" s="15"/>
      <c r="F17" s="15"/>
    </row>
    <row r="18" spans="1:6" s="19" customFormat="1" ht="37.5" customHeight="1">
      <c r="A18" s="3" t="s">
        <v>93</v>
      </c>
      <c r="B18" s="9" t="s">
        <v>94</v>
      </c>
      <c r="C18" s="7">
        <v>50</v>
      </c>
      <c r="D18" s="2">
        <v>70</v>
      </c>
      <c r="E18" s="39"/>
      <c r="F18" s="2">
        <f aca="true" t="shared" si="1" ref="F18:F48">D18*E18</f>
        <v>0</v>
      </c>
    </row>
    <row r="19" spans="1:6" s="19" customFormat="1" ht="37.5" customHeight="1">
      <c r="A19" s="3" t="s">
        <v>95</v>
      </c>
      <c r="B19" s="9" t="s">
        <v>96</v>
      </c>
      <c r="C19" s="7">
        <v>50</v>
      </c>
      <c r="D19" s="2">
        <v>75</v>
      </c>
      <c r="E19" s="39"/>
      <c r="F19" s="2">
        <f t="shared" si="1"/>
        <v>0</v>
      </c>
    </row>
    <row r="20" spans="1:6" s="19" customFormat="1" ht="37.5" customHeight="1">
      <c r="A20" s="3" t="s">
        <v>97</v>
      </c>
      <c r="B20" s="9" t="s">
        <v>98</v>
      </c>
      <c r="C20" s="7">
        <v>50</v>
      </c>
      <c r="D20" s="2">
        <v>65</v>
      </c>
      <c r="E20" s="39"/>
      <c r="F20" s="2">
        <f t="shared" si="1"/>
        <v>0</v>
      </c>
    </row>
    <row r="21" spans="1:6" s="19" customFormat="1" ht="37.5" customHeight="1">
      <c r="A21" s="15"/>
      <c r="B21" s="15"/>
      <c r="C21" s="16"/>
      <c r="D21" s="13"/>
      <c r="E21" s="17"/>
      <c r="F21" s="13">
        <f>SUM(F18:F20)</f>
        <v>0</v>
      </c>
    </row>
    <row r="22" spans="1:6" s="19" customFormat="1" ht="37.5" customHeight="1">
      <c r="A22" s="15"/>
      <c r="B22" s="31" t="s">
        <v>34</v>
      </c>
      <c r="C22" s="15"/>
      <c r="D22" s="15"/>
      <c r="E22" s="15"/>
      <c r="F22" s="15"/>
    </row>
    <row r="23" spans="1:6" s="19" customFormat="1" ht="37.5" customHeight="1">
      <c r="A23" s="3" t="s">
        <v>31</v>
      </c>
      <c r="B23" s="9" t="s">
        <v>22</v>
      </c>
      <c r="C23" s="7">
        <v>20</v>
      </c>
      <c r="D23" s="2">
        <v>65</v>
      </c>
      <c r="E23" s="39"/>
      <c r="F23" s="2">
        <f aca="true" t="shared" si="2" ref="F23:F30">D23*E23</f>
        <v>0</v>
      </c>
    </row>
    <row r="24" spans="1:6" s="19" customFormat="1" ht="37.5" customHeight="1">
      <c r="A24" s="3" t="s">
        <v>38</v>
      </c>
      <c r="B24" s="9" t="s">
        <v>57</v>
      </c>
      <c r="C24" s="7">
        <v>20</v>
      </c>
      <c r="D24" s="2">
        <v>65</v>
      </c>
      <c r="E24" s="39"/>
      <c r="F24" s="2">
        <f t="shared" si="2"/>
        <v>0</v>
      </c>
    </row>
    <row r="25" spans="1:6" s="19" customFormat="1" ht="37.5" customHeight="1">
      <c r="A25" s="3" t="s">
        <v>32</v>
      </c>
      <c r="B25" s="9" t="s">
        <v>23</v>
      </c>
      <c r="C25" s="7">
        <v>20</v>
      </c>
      <c r="D25" s="2">
        <v>55</v>
      </c>
      <c r="E25" s="39"/>
      <c r="F25" s="2">
        <f t="shared" si="2"/>
        <v>0</v>
      </c>
    </row>
    <row r="26" spans="1:6" s="19" customFormat="1" ht="37.5" customHeight="1">
      <c r="A26" s="3" t="s">
        <v>75</v>
      </c>
      <c r="B26" s="9" t="s">
        <v>76</v>
      </c>
      <c r="C26" s="7">
        <v>20</v>
      </c>
      <c r="D26" s="2">
        <v>55</v>
      </c>
      <c r="E26" s="39"/>
      <c r="F26" s="2">
        <f t="shared" si="2"/>
        <v>0</v>
      </c>
    </row>
    <row r="27" spans="1:6" s="19" customFormat="1" ht="37.5" customHeight="1">
      <c r="A27" s="3" t="s">
        <v>77</v>
      </c>
      <c r="B27" s="9" t="s">
        <v>78</v>
      </c>
      <c r="C27" s="7">
        <v>15</v>
      </c>
      <c r="D27" s="2">
        <v>65</v>
      </c>
      <c r="E27" s="39"/>
      <c r="F27" s="2">
        <f t="shared" si="2"/>
        <v>0</v>
      </c>
    </row>
    <row r="28" spans="1:6" s="19" customFormat="1" ht="37.5" customHeight="1">
      <c r="A28" s="34" t="s">
        <v>79</v>
      </c>
      <c r="B28" s="35" t="s">
        <v>80</v>
      </c>
      <c r="C28" s="36">
        <v>20</v>
      </c>
      <c r="D28" s="37">
        <v>55</v>
      </c>
      <c r="E28" s="39"/>
      <c r="F28" s="37">
        <f t="shared" si="2"/>
        <v>0</v>
      </c>
    </row>
    <row r="29" spans="1:6" s="19" customFormat="1" ht="37.5" customHeight="1">
      <c r="A29" s="3" t="s">
        <v>55</v>
      </c>
      <c r="B29" s="9" t="s">
        <v>56</v>
      </c>
      <c r="C29" s="7">
        <v>15</v>
      </c>
      <c r="D29" s="2">
        <v>50</v>
      </c>
      <c r="E29" s="39"/>
      <c r="F29" s="2">
        <f t="shared" si="2"/>
        <v>0</v>
      </c>
    </row>
    <row r="30" spans="1:6" s="19" customFormat="1" ht="37.5" customHeight="1">
      <c r="A30" s="3" t="s">
        <v>125</v>
      </c>
      <c r="B30" s="9" t="s">
        <v>62</v>
      </c>
      <c r="C30" s="7">
        <v>300</v>
      </c>
      <c r="D30" s="2">
        <v>999</v>
      </c>
      <c r="E30" s="39"/>
      <c r="F30" s="2">
        <f t="shared" si="2"/>
        <v>0</v>
      </c>
    </row>
    <row r="31" spans="1:10" s="19" customFormat="1" ht="37.5" customHeight="1">
      <c r="A31" s="3" t="s">
        <v>12</v>
      </c>
      <c r="B31" s="9" t="s">
        <v>63</v>
      </c>
      <c r="C31" s="7">
        <v>15</v>
      </c>
      <c r="D31" s="2">
        <v>45</v>
      </c>
      <c r="E31" s="39"/>
      <c r="F31" s="2">
        <f t="shared" si="1"/>
        <v>0</v>
      </c>
      <c r="G31" s="18"/>
      <c r="H31" s="18"/>
      <c r="I31" s="18"/>
      <c r="J31" s="18"/>
    </row>
    <row r="32" spans="1:10" s="19" customFormat="1" ht="37.5" customHeight="1">
      <c r="A32" s="34" t="s">
        <v>58</v>
      </c>
      <c r="B32" s="35" t="s">
        <v>59</v>
      </c>
      <c r="C32" s="36">
        <v>20</v>
      </c>
      <c r="D32" s="37">
        <v>60</v>
      </c>
      <c r="E32" s="39"/>
      <c r="F32" s="37">
        <f t="shared" si="1"/>
        <v>0</v>
      </c>
      <c r="G32" s="18"/>
      <c r="H32" s="18"/>
      <c r="I32" s="18"/>
      <c r="J32" s="18"/>
    </row>
    <row r="33" spans="1:10" s="19" customFormat="1" ht="37.5" customHeight="1">
      <c r="A33" s="3" t="s">
        <v>64</v>
      </c>
      <c r="B33" s="9" t="s">
        <v>65</v>
      </c>
      <c r="C33" s="7">
        <v>15</v>
      </c>
      <c r="D33" s="2">
        <v>55</v>
      </c>
      <c r="E33" s="39"/>
      <c r="F33" s="2">
        <f t="shared" si="1"/>
        <v>0</v>
      </c>
      <c r="G33" s="18"/>
      <c r="H33" s="18"/>
      <c r="I33" s="18"/>
      <c r="J33" s="18"/>
    </row>
    <row r="34" spans="1:10" s="19" customFormat="1" ht="37.5" customHeight="1">
      <c r="A34" s="3" t="s">
        <v>60</v>
      </c>
      <c r="B34" s="9" t="s">
        <v>61</v>
      </c>
      <c r="C34" s="7">
        <v>35</v>
      </c>
      <c r="D34" s="2">
        <v>60</v>
      </c>
      <c r="E34" s="39"/>
      <c r="F34" s="2">
        <f>D34*E34</f>
        <v>0</v>
      </c>
      <c r="G34" s="18"/>
      <c r="H34" s="18"/>
      <c r="I34" s="18"/>
      <c r="J34" s="18"/>
    </row>
    <row r="35" spans="1:10" s="19" customFormat="1" ht="37.5" customHeight="1">
      <c r="A35" s="3" t="s">
        <v>71</v>
      </c>
      <c r="B35" s="9" t="s">
        <v>72</v>
      </c>
      <c r="C35" s="7">
        <v>30</v>
      </c>
      <c r="D35" s="2">
        <v>55</v>
      </c>
      <c r="E35" s="39"/>
      <c r="F35" s="2">
        <f>D35*E35</f>
        <v>0</v>
      </c>
      <c r="G35" s="18"/>
      <c r="H35" s="18"/>
      <c r="I35" s="18"/>
      <c r="J35" s="18"/>
    </row>
    <row r="36" spans="1:6" s="19" customFormat="1" ht="37.5" customHeight="1">
      <c r="A36" s="3" t="s">
        <v>73</v>
      </c>
      <c r="B36" s="9" t="s">
        <v>74</v>
      </c>
      <c r="C36" s="7">
        <v>25</v>
      </c>
      <c r="D36" s="2">
        <v>60</v>
      </c>
      <c r="E36" s="39"/>
      <c r="F36" s="2">
        <f>D36*E36</f>
        <v>0</v>
      </c>
    </row>
    <row r="37" spans="1:10" s="19" customFormat="1" ht="37.5" customHeight="1">
      <c r="A37" s="3" t="s">
        <v>69</v>
      </c>
      <c r="B37" s="9" t="s">
        <v>70</v>
      </c>
      <c r="C37" s="7">
        <v>15</v>
      </c>
      <c r="D37" s="2">
        <v>45</v>
      </c>
      <c r="E37" s="39"/>
      <c r="F37" s="2">
        <f t="shared" si="1"/>
        <v>0</v>
      </c>
      <c r="G37" s="18"/>
      <c r="H37" s="18"/>
      <c r="I37" s="18"/>
      <c r="J37" s="18"/>
    </row>
    <row r="38" spans="1:10" s="19" customFormat="1" ht="37.5" customHeight="1">
      <c r="A38" s="3" t="s">
        <v>100</v>
      </c>
      <c r="B38" s="9" t="s">
        <v>101</v>
      </c>
      <c r="C38" s="7">
        <v>40</v>
      </c>
      <c r="D38" s="2">
        <v>55</v>
      </c>
      <c r="E38" s="39"/>
      <c r="F38" s="2">
        <f t="shared" si="1"/>
        <v>0</v>
      </c>
      <c r="G38" s="18"/>
      <c r="H38" s="18"/>
      <c r="I38" s="18"/>
      <c r="J38" s="18"/>
    </row>
    <row r="39" spans="1:10" s="19" customFormat="1" ht="37.5" customHeight="1">
      <c r="A39" s="3" t="s">
        <v>2</v>
      </c>
      <c r="B39" s="9" t="s">
        <v>66</v>
      </c>
      <c r="C39" s="7">
        <v>30</v>
      </c>
      <c r="D39" s="2">
        <v>130</v>
      </c>
      <c r="E39" s="39"/>
      <c r="F39" s="2">
        <f t="shared" si="1"/>
        <v>0</v>
      </c>
      <c r="G39" s="18"/>
      <c r="H39" s="18"/>
      <c r="I39" s="18"/>
      <c r="J39" s="18"/>
    </row>
    <row r="40" spans="1:10" s="19" customFormat="1" ht="37.5" customHeight="1">
      <c r="A40" s="3" t="s">
        <v>67</v>
      </c>
      <c r="B40" s="9" t="s">
        <v>68</v>
      </c>
      <c r="C40" s="7">
        <v>55</v>
      </c>
      <c r="D40" s="2">
        <v>70</v>
      </c>
      <c r="E40" s="39"/>
      <c r="F40" s="2">
        <f t="shared" si="1"/>
        <v>0</v>
      </c>
      <c r="G40" s="18"/>
      <c r="H40" s="18"/>
      <c r="I40" s="18"/>
      <c r="J40" s="18"/>
    </row>
    <row r="41" spans="1:10" s="19" customFormat="1" ht="37.5" customHeight="1">
      <c r="A41" s="15"/>
      <c r="B41" s="15"/>
      <c r="C41" s="16"/>
      <c r="D41" s="13"/>
      <c r="E41" s="17"/>
      <c r="F41" s="13">
        <f>SUM(F23:F40)</f>
        <v>0</v>
      </c>
      <c r="G41" s="18"/>
      <c r="H41" s="18"/>
      <c r="I41" s="18"/>
      <c r="J41" s="18"/>
    </row>
    <row r="42" spans="1:10" s="19" customFormat="1" ht="37.5" customHeight="1">
      <c r="A42" s="20"/>
      <c r="B42" s="31" t="s">
        <v>14</v>
      </c>
      <c r="C42" s="20"/>
      <c r="D42" s="20"/>
      <c r="E42" s="20"/>
      <c r="F42" s="20"/>
      <c r="G42" s="18"/>
      <c r="H42" s="18"/>
      <c r="I42" s="18"/>
      <c r="J42" s="18"/>
    </row>
    <row r="43" spans="1:6" s="19" customFormat="1" ht="37.5" customHeight="1">
      <c r="A43" s="34" t="s">
        <v>35</v>
      </c>
      <c r="B43" s="35" t="s">
        <v>15</v>
      </c>
      <c r="C43" s="36">
        <v>250</v>
      </c>
      <c r="D43" s="37">
        <v>449</v>
      </c>
      <c r="E43" s="39"/>
      <c r="F43" s="37">
        <f t="shared" si="1"/>
        <v>0</v>
      </c>
    </row>
    <row r="44" spans="1:6" s="19" customFormat="1" ht="37.5" customHeight="1">
      <c r="A44" s="3" t="s">
        <v>81</v>
      </c>
      <c r="B44" s="9" t="s">
        <v>82</v>
      </c>
      <c r="C44" s="7">
        <v>150</v>
      </c>
      <c r="D44" s="2">
        <v>249</v>
      </c>
      <c r="E44" s="39"/>
      <c r="F44" s="2">
        <f t="shared" si="1"/>
        <v>0</v>
      </c>
    </row>
    <row r="45" spans="1:6" s="19" customFormat="1" ht="37.5" customHeight="1">
      <c r="A45" s="3" t="s">
        <v>16</v>
      </c>
      <c r="B45" s="9" t="s">
        <v>88</v>
      </c>
      <c r="C45" s="7">
        <v>200</v>
      </c>
      <c r="D45" s="2">
        <v>649</v>
      </c>
      <c r="E45" s="39"/>
      <c r="F45" s="2">
        <f t="shared" si="1"/>
        <v>0</v>
      </c>
    </row>
    <row r="46" spans="1:6" s="19" customFormat="1" ht="37.5" customHeight="1">
      <c r="A46" s="3" t="s">
        <v>17</v>
      </c>
      <c r="B46" s="9" t="s">
        <v>83</v>
      </c>
      <c r="C46" s="7">
        <v>200</v>
      </c>
      <c r="D46" s="2">
        <v>499</v>
      </c>
      <c r="E46" s="39"/>
      <c r="F46" s="2">
        <f t="shared" si="1"/>
        <v>0</v>
      </c>
    </row>
    <row r="47" spans="1:6" s="19" customFormat="1" ht="37.5" customHeight="1">
      <c r="A47" s="3" t="s">
        <v>18</v>
      </c>
      <c r="B47" s="9" t="s">
        <v>84</v>
      </c>
      <c r="C47" s="7">
        <v>200</v>
      </c>
      <c r="D47" s="2">
        <v>649</v>
      </c>
      <c r="E47" s="39"/>
      <c r="F47" s="2">
        <f t="shared" si="1"/>
        <v>0</v>
      </c>
    </row>
    <row r="48" spans="1:6" s="19" customFormat="1" ht="37.5" customHeight="1">
      <c r="A48" s="3" t="s">
        <v>85</v>
      </c>
      <c r="B48" s="9" t="s">
        <v>86</v>
      </c>
      <c r="C48" s="7" t="s">
        <v>29</v>
      </c>
      <c r="D48" s="2">
        <v>49</v>
      </c>
      <c r="E48" s="39"/>
      <c r="F48" s="2">
        <f t="shared" si="1"/>
        <v>0</v>
      </c>
    </row>
    <row r="49" spans="1:6" s="19" customFormat="1" ht="37.5" customHeight="1">
      <c r="A49" s="3" t="s">
        <v>10</v>
      </c>
      <c r="B49" s="9" t="s">
        <v>87</v>
      </c>
      <c r="C49" s="7" t="s">
        <v>29</v>
      </c>
      <c r="D49" s="2">
        <v>49</v>
      </c>
      <c r="E49" s="39"/>
      <c r="F49" s="2">
        <f>D49*E49</f>
        <v>0</v>
      </c>
    </row>
    <row r="50" spans="1:6" s="19" customFormat="1" ht="37.5" customHeight="1">
      <c r="A50" s="15"/>
      <c r="B50" s="15"/>
      <c r="C50" s="16"/>
      <c r="D50" s="13"/>
      <c r="E50" s="17"/>
      <c r="F50" s="13">
        <f>SUM(F43:F49)</f>
        <v>0</v>
      </c>
    </row>
    <row r="51" spans="1:6" s="19" customFormat="1" ht="37.5" customHeight="1">
      <c r="A51" s="15"/>
      <c r="B51" s="31" t="s">
        <v>117</v>
      </c>
      <c r="C51" s="15"/>
      <c r="D51" s="15"/>
      <c r="E51" s="15"/>
      <c r="F51" s="15"/>
    </row>
    <row r="52" spans="1:6" s="19" customFormat="1" ht="37.5" customHeight="1">
      <c r="A52" s="3" t="s">
        <v>116</v>
      </c>
      <c r="B52" s="9" t="s">
        <v>24</v>
      </c>
      <c r="C52" s="7">
        <v>500</v>
      </c>
      <c r="D52" s="2">
        <v>999</v>
      </c>
      <c r="E52" s="39"/>
      <c r="F52" s="2">
        <f aca="true" t="shared" si="3" ref="F52:F60">D52*E52</f>
        <v>0</v>
      </c>
    </row>
    <row r="53" spans="1:6" s="19" customFormat="1" ht="37.5" customHeight="1">
      <c r="A53" s="3" t="s">
        <v>118</v>
      </c>
      <c r="B53" s="9" t="s">
        <v>25</v>
      </c>
      <c r="C53" s="7">
        <v>500</v>
      </c>
      <c r="D53" s="2">
        <v>799</v>
      </c>
      <c r="E53" s="39"/>
      <c r="F53" s="2">
        <f t="shared" si="3"/>
        <v>0</v>
      </c>
    </row>
    <row r="54" spans="1:6" s="19" customFormat="1" ht="37.5" customHeight="1">
      <c r="A54" s="3" t="s">
        <v>115</v>
      </c>
      <c r="B54" s="9" t="s">
        <v>19</v>
      </c>
      <c r="C54" s="7">
        <v>500</v>
      </c>
      <c r="D54" s="2">
        <v>649</v>
      </c>
      <c r="E54" s="39"/>
      <c r="F54" s="2">
        <f t="shared" si="3"/>
        <v>0</v>
      </c>
    </row>
    <row r="55" spans="1:6" s="19" customFormat="1" ht="37.5" customHeight="1">
      <c r="A55" s="3" t="s">
        <v>119</v>
      </c>
      <c r="B55" s="9" t="s">
        <v>91</v>
      </c>
      <c r="C55" s="8">
        <v>500</v>
      </c>
      <c r="D55" s="2">
        <v>549</v>
      </c>
      <c r="E55" s="39"/>
      <c r="F55" s="2">
        <f t="shared" si="3"/>
        <v>0</v>
      </c>
    </row>
    <row r="56" spans="1:6" s="19" customFormat="1" ht="37.5" customHeight="1">
      <c r="A56" s="3" t="s">
        <v>120</v>
      </c>
      <c r="B56" s="9" t="s">
        <v>30</v>
      </c>
      <c r="C56" s="8">
        <v>500</v>
      </c>
      <c r="D56" s="2">
        <v>799</v>
      </c>
      <c r="E56" s="39"/>
      <c r="F56" s="2">
        <f t="shared" si="3"/>
        <v>0</v>
      </c>
    </row>
    <row r="57" spans="1:6" s="19" customFormat="1" ht="37.5" customHeight="1">
      <c r="A57" s="3" t="s">
        <v>121</v>
      </c>
      <c r="B57" s="9" t="s">
        <v>89</v>
      </c>
      <c r="C57" s="8">
        <v>500</v>
      </c>
      <c r="D57" s="2">
        <v>999</v>
      </c>
      <c r="E57" s="39"/>
      <c r="F57" s="2">
        <f t="shared" si="3"/>
        <v>0</v>
      </c>
    </row>
    <row r="58" spans="1:6" s="19" customFormat="1" ht="37.5" customHeight="1">
      <c r="A58" s="3" t="s">
        <v>122</v>
      </c>
      <c r="B58" s="9" t="s">
        <v>90</v>
      </c>
      <c r="C58" s="7">
        <v>500</v>
      </c>
      <c r="D58" s="2">
        <v>749</v>
      </c>
      <c r="E58" s="39"/>
      <c r="F58" s="2">
        <f t="shared" si="3"/>
        <v>0</v>
      </c>
    </row>
    <row r="59" spans="1:6" s="19" customFormat="1" ht="37.5" customHeight="1">
      <c r="A59" s="3" t="s">
        <v>123</v>
      </c>
      <c r="B59" s="9" t="s">
        <v>99</v>
      </c>
      <c r="C59" s="7">
        <v>500</v>
      </c>
      <c r="D59" s="2">
        <v>999</v>
      </c>
      <c r="E59" s="39"/>
      <c r="F59" s="2">
        <f t="shared" si="3"/>
        <v>0</v>
      </c>
    </row>
    <row r="60" spans="1:6" s="19" customFormat="1" ht="37.5" customHeight="1">
      <c r="A60" s="3" t="s">
        <v>124</v>
      </c>
      <c r="B60" s="9" t="s">
        <v>92</v>
      </c>
      <c r="C60" s="7">
        <v>500</v>
      </c>
      <c r="D60" s="2">
        <v>599</v>
      </c>
      <c r="E60" s="39"/>
      <c r="F60" s="2">
        <f t="shared" si="3"/>
        <v>0</v>
      </c>
    </row>
    <row r="61" spans="1:6" s="19" customFormat="1" ht="37.5" customHeight="1">
      <c r="A61" s="15"/>
      <c r="B61" s="15"/>
      <c r="C61" s="16"/>
      <c r="D61" s="13"/>
      <c r="E61" s="17"/>
      <c r="F61" s="13">
        <f>SUM(F52:F60)</f>
        <v>0</v>
      </c>
    </row>
    <row r="62" spans="1:6" s="19" customFormat="1" ht="37.5" customHeight="1">
      <c r="A62" s="20"/>
      <c r="B62" s="20" t="s">
        <v>3</v>
      </c>
      <c r="C62" s="20"/>
      <c r="D62" s="20"/>
      <c r="E62" s="20"/>
      <c r="F62" s="20"/>
    </row>
    <row r="63" spans="1:6" s="19" customFormat="1" ht="37.5" customHeight="1">
      <c r="A63" s="4" t="s">
        <v>4</v>
      </c>
      <c r="B63" s="9" t="s">
        <v>40</v>
      </c>
      <c r="C63" s="7">
        <v>1000</v>
      </c>
      <c r="D63" s="2">
        <v>240</v>
      </c>
      <c r="E63" s="39"/>
      <c r="F63" s="2">
        <f>D63*E63</f>
        <v>0</v>
      </c>
    </row>
    <row r="64" spans="1:6" s="19" customFormat="1" ht="37.5" customHeight="1">
      <c r="A64" s="4" t="s">
        <v>5</v>
      </c>
      <c r="B64" s="10" t="s">
        <v>102</v>
      </c>
      <c r="C64" s="7">
        <v>1000</v>
      </c>
      <c r="D64" s="2">
        <v>220</v>
      </c>
      <c r="E64" s="39"/>
      <c r="F64" s="2">
        <f>D64*E64</f>
        <v>0</v>
      </c>
    </row>
    <row r="65" spans="1:6" s="19" customFormat="1" ht="37.5" customHeight="1">
      <c r="A65" s="4" t="s">
        <v>41</v>
      </c>
      <c r="B65" s="9" t="s">
        <v>103</v>
      </c>
      <c r="C65" s="7">
        <v>1000</v>
      </c>
      <c r="D65" s="2">
        <v>400</v>
      </c>
      <c r="E65" s="39"/>
      <c r="F65" s="2">
        <f>D65*E65</f>
        <v>0</v>
      </c>
    </row>
    <row r="66" spans="1:6" s="19" customFormat="1" ht="37.5" customHeight="1">
      <c r="A66" s="4" t="s">
        <v>42</v>
      </c>
      <c r="B66" s="9" t="s">
        <v>104</v>
      </c>
      <c r="C66" s="7">
        <v>1000</v>
      </c>
      <c r="D66" s="2">
        <v>300</v>
      </c>
      <c r="E66" s="39"/>
      <c r="F66" s="2">
        <f>D66*E66</f>
        <v>0</v>
      </c>
    </row>
    <row r="67" spans="1:6" s="19" customFormat="1" ht="37.5" customHeight="1">
      <c r="A67" s="21"/>
      <c r="B67" s="22"/>
      <c r="C67" s="23"/>
      <c r="D67" s="23"/>
      <c r="E67" s="24"/>
      <c r="F67" s="13">
        <f>SUM(F63:F66)</f>
        <v>0</v>
      </c>
    </row>
    <row r="68" spans="1:6" s="19" customFormat="1" ht="37.5" customHeight="1">
      <c r="A68" s="4" t="s">
        <v>105</v>
      </c>
      <c r="B68" s="11"/>
      <c r="C68" s="6"/>
      <c r="D68" s="2">
        <v>500</v>
      </c>
      <c r="E68" s="40"/>
      <c r="F68" s="2">
        <f>D68*E68</f>
        <v>0</v>
      </c>
    </row>
    <row r="69" spans="1:6" s="19" customFormat="1" ht="37.5" customHeight="1">
      <c r="A69" s="4" t="s">
        <v>106</v>
      </c>
      <c r="B69" s="11"/>
      <c r="C69" s="6"/>
      <c r="D69" s="2">
        <v>800</v>
      </c>
      <c r="E69" s="40"/>
      <c r="F69" s="2">
        <f aca="true" t="shared" si="4" ref="F69:F74">D69*E69</f>
        <v>0</v>
      </c>
    </row>
    <row r="70" spans="1:6" s="19" customFormat="1" ht="37.5" customHeight="1">
      <c r="A70" s="4" t="s">
        <v>107</v>
      </c>
      <c r="B70" s="11"/>
      <c r="C70" s="6"/>
      <c r="D70" s="2">
        <v>60</v>
      </c>
      <c r="E70" s="40"/>
      <c r="F70" s="2">
        <f t="shared" si="4"/>
        <v>0</v>
      </c>
    </row>
    <row r="71" spans="1:6" s="19" customFormat="1" ht="37.5" customHeight="1">
      <c r="A71" s="4" t="s">
        <v>129</v>
      </c>
      <c r="B71" s="11"/>
      <c r="C71" s="6"/>
      <c r="D71" s="2">
        <v>500</v>
      </c>
      <c r="E71" s="40"/>
      <c r="F71" s="2">
        <f t="shared" si="4"/>
        <v>0</v>
      </c>
    </row>
    <row r="72" spans="1:6" s="19" customFormat="1" ht="37.5" customHeight="1">
      <c r="A72" s="4" t="s">
        <v>126</v>
      </c>
      <c r="B72" s="11"/>
      <c r="C72" s="6"/>
      <c r="D72" s="2">
        <v>2500</v>
      </c>
      <c r="E72" s="40"/>
      <c r="F72" s="2">
        <f t="shared" si="4"/>
        <v>0</v>
      </c>
    </row>
    <row r="73" spans="1:6" s="19" customFormat="1" ht="37.5" customHeight="1">
      <c r="A73" s="4" t="s">
        <v>114</v>
      </c>
      <c r="B73" s="11"/>
      <c r="C73" s="6"/>
      <c r="D73" s="2">
        <v>3000</v>
      </c>
      <c r="E73" s="40"/>
      <c r="F73" s="2">
        <f t="shared" si="4"/>
        <v>0</v>
      </c>
    </row>
    <row r="74" spans="1:6" s="19" customFormat="1" ht="37.5" customHeight="1">
      <c r="A74" s="4" t="s">
        <v>127</v>
      </c>
      <c r="B74" s="11"/>
      <c r="C74" s="6"/>
      <c r="D74" s="2">
        <v>300</v>
      </c>
      <c r="E74" s="40"/>
      <c r="F74" s="2">
        <f t="shared" si="4"/>
        <v>0</v>
      </c>
    </row>
    <row r="75" spans="1:6" s="19" customFormat="1" ht="37.5" customHeight="1">
      <c r="A75" s="4" t="s">
        <v>128</v>
      </c>
      <c r="B75" s="11"/>
      <c r="C75" s="6"/>
      <c r="D75" s="2">
        <v>700</v>
      </c>
      <c r="E75" s="40"/>
      <c r="F75" s="2">
        <f>D75*E75</f>
        <v>0</v>
      </c>
    </row>
    <row r="76" spans="1:6" s="19" customFormat="1" ht="37.5" customHeight="1">
      <c r="A76" s="21"/>
      <c r="B76" s="22"/>
      <c r="C76" s="23"/>
      <c r="D76" s="13"/>
      <c r="E76" s="24"/>
      <c r="F76" s="13">
        <f>SUM(F68:F75)</f>
        <v>0</v>
      </c>
    </row>
    <row r="77" spans="1:6" s="19" customFormat="1" ht="37.5" customHeight="1">
      <c r="A77" s="21"/>
      <c r="B77" s="22"/>
      <c r="C77" s="23"/>
      <c r="D77" s="23"/>
      <c r="E77" s="25" t="s">
        <v>21</v>
      </c>
      <c r="F77" s="26">
        <f>F16+F21+F41+F50+F61+F67+F76</f>
        <v>0</v>
      </c>
    </row>
    <row r="78" spans="1:6" s="19" customFormat="1" ht="37.5" customHeight="1">
      <c r="A78" s="41"/>
      <c r="B78" s="42" t="s">
        <v>20</v>
      </c>
      <c r="C78" s="43"/>
      <c r="D78" s="14"/>
      <c r="E78" s="14"/>
      <c r="F78" s="14"/>
    </row>
    <row r="79" spans="1:6" s="19" customFormat="1" ht="37.5" customHeight="1">
      <c r="A79" s="44" t="s">
        <v>6</v>
      </c>
      <c r="B79" s="53" t="s">
        <v>7</v>
      </c>
      <c r="C79" s="53"/>
      <c r="D79" s="14"/>
      <c r="E79" s="14"/>
      <c r="F79" s="14"/>
    </row>
    <row r="80" spans="1:6" s="19" customFormat="1" ht="37.5" customHeight="1">
      <c r="A80" s="45" t="s">
        <v>113</v>
      </c>
      <c r="B80" s="54">
        <v>5000</v>
      </c>
      <c r="C80" s="54"/>
      <c r="D80" s="14"/>
      <c r="E80" s="14"/>
      <c r="F80" s="14"/>
    </row>
    <row r="81" spans="1:6" s="19" customFormat="1" ht="37.5" customHeight="1">
      <c r="A81" s="46" t="s">
        <v>8</v>
      </c>
      <c r="B81" s="56" t="s">
        <v>11</v>
      </c>
      <c r="C81" s="56"/>
      <c r="D81" s="30"/>
      <c r="E81" s="30"/>
      <c r="F81" s="30"/>
    </row>
    <row r="82" spans="1:6" s="19" customFormat="1" ht="37.5" customHeight="1">
      <c r="A82" s="55" t="s">
        <v>9</v>
      </c>
      <c r="B82" s="55"/>
      <c r="C82" s="55"/>
      <c r="D82" s="30"/>
      <c r="E82" s="30"/>
      <c r="F82" s="30"/>
    </row>
  </sheetData>
  <sheetProtection/>
  <mergeCells count="4">
    <mergeCell ref="B79:C79"/>
    <mergeCell ref="B80:C80"/>
    <mergeCell ref="A82:C82"/>
    <mergeCell ref="B81:C8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Анастасия</cp:lastModifiedBy>
  <cp:lastPrinted>2018-07-17T10:52:38Z</cp:lastPrinted>
  <dcterms:created xsi:type="dcterms:W3CDTF">2015-09-12T17:00:38Z</dcterms:created>
  <dcterms:modified xsi:type="dcterms:W3CDTF">2019-08-16T07:55:50Z</dcterms:modified>
  <cp:category/>
  <cp:version/>
  <cp:contentType/>
  <cp:contentStatus/>
  <cp:revision>19</cp:revision>
</cp:coreProperties>
</file>